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mar\10دیتا ست\"/>
    </mc:Choice>
  </mc:AlternateContent>
  <bookViews>
    <workbookView xWindow="0" yWindow="60" windowWidth="15600" windowHeight="8940" tabRatio="871"/>
  </bookViews>
  <sheets>
    <sheet name="1400" sheetId="7" r:id="rId1"/>
  </sheets>
  <definedNames>
    <definedName name="_Toc46654522" localSheetId="0">'1400'!$A$1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7" l="1"/>
  <c r="O14" i="7"/>
  <c r="Q12" i="7"/>
  <c r="Q13" i="7"/>
  <c r="P12" i="7"/>
  <c r="P13" i="7"/>
  <c r="M9" i="7"/>
  <c r="M14" i="7" s="1"/>
  <c r="Q4" i="7"/>
  <c r="Q5" i="7"/>
  <c r="Q6" i="7"/>
  <c r="Q7" i="7"/>
  <c r="Q8" i="7"/>
  <c r="Q10" i="7"/>
  <c r="Q11" i="7"/>
  <c r="P5" i="7"/>
  <c r="P6" i="7"/>
  <c r="P7" i="7"/>
  <c r="P8" i="7"/>
  <c r="P10" i="7"/>
  <c r="P11" i="7"/>
  <c r="P4" i="7"/>
  <c r="L9" i="7"/>
  <c r="P9" i="7" s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4" i="7"/>
  <c r="D18" i="7"/>
  <c r="C18" i="7"/>
  <c r="H18" i="7" l="1"/>
  <c r="P14" i="7"/>
  <c r="L14" i="7"/>
  <c r="G18" i="7"/>
  <c r="Q9" i="7"/>
  <c r="Q14" i="7" s="1"/>
</calcChain>
</file>

<file path=xl/sharedStrings.xml><?xml version="1.0" encoding="utf-8"?>
<sst xmlns="http://schemas.openxmlformats.org/spreadsheetml/2006/main" count="50" uniqueCount="26">
  <si>
    <t>ابركوه</t>
  </si>
  <si>
    <t>اردكان</t>
  </si>
  <si>
    <t>اشكذر</t>
  </si>
  <si>
    <t>بافق</t>
  </si>
  <si>
    <t>بهاباد</t>
  </si>
  <si>
    <t>تفت</t>
  </si>
  <si>
    <t>زارچ</t>
  </si>
  <si>
    <t>مروست</t>
  </si>
  <si>
    <t>مهريز</t>
  </si>
  <si>
    <t>ميبد</t>
  </si>
  <si>
    <t>ندوشن</t>
  </si>
  <si>
    <t>نير</t>
  </si>
  <si>
    <t>هرات</t>
  </si>
  <si>
    <t>يزد</t>
  </si>
  <si>
    <t>ردیف</t>
  </si>
  <si>
    <t>شهر</t>
  </si>
  <si>
    <t>کل</t>
  </si>
  <si>
    <t>در مدار</t>
  </si>
  <si>
    <t>خارج مدار</t>
  </si>
  <si>
    <t>تعداد (باب)</t>
  </si>
  <si>
    <t>استان</t>
  </si>
  <si>
    <t>خلاصه وضعیت مخازن ذخیره آب_شهری</t>
  </si>
  <si>
    <t>خلاصه وضعیت مخازن ذخیره آب_روستایی</t>
  </si>
  <si>
    <t xml:space="preserve">خاتم </t>
  </si>
  <si>
    <t xml:space="preserve">استان </t>
  </si>
  <si>
    <t>حجم (مترمکعب)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</si>
</sst>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_-* #,##0.00\-;_-* &quot;-&quot;??_-;_-@_-"/>
    <numFmt numFmtId="165" formatCode="_-* #,##0_-;_-* #,##0\-;_-* &quot;-&quot;??_-;_-@_-"/>
  </numFmts>
  <fonts count="6">
    <font>
      <sz val="11"/>
      <color theme="1"/>
      <name val="Arial"/>
      <family val="2"/>
      <charset val="178"/>
      <scheme val="minor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theme="1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 applyBorder="1" applyAlignment="1">
      <alignment horizontal="center" vertical="center" readingOrder="2"/>
    </xf>
    <xf numFmtId="0" fontId="0" fillId="2" borderId="0" xfId="0" applyFill="1" applyBorder="1"/>
    <xf numFmtId="3" fontId="2" fillId="2" borderId="0" xfId="0" applyNumberFormat="1" applyFont="1" applyFill="1" applyBorder="1" applyAlignment="1">
      <alignment horizontal="center" vertical="center" readingOrder="2"/>
    </xf>
    <xf numFmtId="0" fontId="2" fillId="2" borderId="0" xfId="0" applyFont="1" applyFill="1" applyBorder="1" applyAlignment="1">
      <alignment horizontal="center" vertical="center" readingOrder="2"/>
    </xf>
    <xf numFmtId="0" fontId="1" fillId="2" borderId="0" xfId="0" applyFont="1" applyFill="1" applyBorder="1" applyAlignment="1">
      <alignment horizontal="center" vertical="center" readingOrder="2"/>
    </xf>
    <xf numFmtId="0" fontId="2" fillId="2" borderId="0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3" fontId="2" fillId="2" borderId="1" xfId="0" applyNumberFormat="1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readingOrder="2"/>
    </xf>
    <xf numFmtId="3" fontId="1" fillId="2" borderId="1" xfId="0" applyNumberFormat="1" applyFont="1" applyFill="1" applyBorder="1" applyAlignment="1">
      <alignment horizontal="center" vertical="center" readingOrder="2"/>
    </xf>
    <xf numFmtId="0" fontId="5" fillId="2" borderId="2" xfId="0" applyFont="1" applyFill="1" applyBorder="1" applyAlignment="1">
      <alignment horizontal="center" vertical="center" readingOrder="2"/>
    </xf>
    <xf numFmtId="0" fontId="5" fillId="2" borderId="3" xfId="0" applyFont="1" applyFill="1" applyBorder="1" applyAlignment="1">
      <alignment horizontal="center" vertical="center" readingOrder="2"/>
    </xf>
    <xf numFmtId="0" fontId="5" fillId="2" borderId="4" xfId="0" applyFont="1" applyFill="1" applyBorder="1" applyAlignment="1">
      <alignment horizontal="center" vertical="center" readingOrder="2"/>
    </xf>
    <xf numFmtId="0" fontId="1" fillId="2" borderId="5" xfId="0" applyFont="1" applyFill="1" applyBorder="1" applyAlignment="1">
      <alignment horizontal="center" vertical="center" readingOrder="2"/>
    </xf>
    <xf numFmtId="0" fontId="1" fillId="2" borderId="6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vertical="center" wrapText="1" readingOrder="2"/>
    </xf>
    <xf numFmtId="0" fontId="1" fillId="2" borderId="2" xfId="0" applyFont="1" applyFill="1" applyBorder="1" applyAlignment="1">
      <alignment horizontal="center" vertical="center" readingOrder="2"/>
    </xf>
    <xf numFmtId="0" fontId="1" fillId="2" borderId="4" xfId="0" applyFont="1" applyFill="1" applyBorder="1" applyAlignment="1">
      <alignment horizontal="center" vertical="center" readingOrder="2"/>
    </xf>
    <xf numFmtId="165" fontId="2" fillId="2" borderId="1" xfId="2" applyNumberFormat="1" applyFont="1" applyFill="1" applyBorder="1" applyAlignment="1">
      <alignment horizontal="center" vertical="center" readingOrder="2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tabSelected="1" topLeftCell="B1" zoomScale="120" zoomScaleNormal="120" workbookViewId="0">
      <selection activeCell="M12" sqref="M12"/>
    </sheetView>
  </sheetViews>
  <sheetFormatPr defaultRowHeight="14.25"/>
  <cols>
    <col min="8" max="8" width="11.44140625" customWidth="1"/>
    <col min="9" max="9" width="4.6640625" customWidth="1"/>
    <col min="13" max="13" width="9.77734375" bestFit="1" customWidth="1"/>
    <col min="17" max="17" width="9.88671875" bestFit="1" customWidth="1"/>
  </cols>
  <sheetData>
    <row r="1" spans="1:17" ht="24">
      <c r="A1" s="14" t="s">
        <v>21</v>
      </c>
      <c r="B1" s="15"/>
      <c r="C1" s="15"/>
      <c r="D1" s="15"/>
      <c r="E1" s="15"/>
      <c r="F1" s="15"/>
      <c r="G1" s="15"/>
      <c r="H1" s="16"/>
      <c r="J1" s="14" t="s">
        <v>22</v>
      </c>
      <c r="K1" s="15"/>
      <c r="L1" s="15"/>
      <c r="M1" s="15"/>
      <c r="N1" s="15"/>
      <c r="O1" s="15"/>
      <c r="P1" s="15"/>
      <c r="Q1" s="16"/>
    </row>
    <row r="2" spans="1:17" ht="22.5" customHeight="1">
      <c r="A2" s="17" t="s">
        <v>14</v>
      </c>
      <c r="B2" s="17" t="s">
        <v>15</v>
      </c>
      <c r="C2" s="8" t="s">
        <v>17</v>
      </c>
      <c r="D2" s="8"/>
      <c r="E2" s="8" t="s">
        <v>18</v>
      </c>
      <c r="F2" s="8"/>
      <c r="G2" s="8" t="s">
        <v>16</v>
      </c>
      <c r="H2" s="8"/>
      <c r="J2" s="17" t="s">
        <v>14</v>
      </c>
      <c r="K2" s="17" t="s">
        <v>15</v>
      </c>
      <c r="L2" s="8" t="s">
        <v>17</v>
      </c>
      <c r="M2" s="8"/>
      <c r="N2" s="8" t="s">
        <v>18</v>
      </c>
      <c r="O2" s="8"/>
      <c r="P2" s="8" t="s">
        <v>16</v>
      </c>
      <c r="Q2" s="8"/>
    </row>
    <row r="3" spans="1:17" ht="37.5">
      <c r="A3" s="18"/>
      <c r="B3" s="18"/>
      <c r="C3" s="9" t="s">
        <v>19</v>
      </c>
      <c r="D3" s="9" t="s">
        <v>25</v>
      </c>
      <c r="E3" s="9" t="s">
        <v>19</v>
      </c>
      <c r="F3" s="9" t="s">
        <v>25</v>
      </c>
      <c r="G3" s="19" t="s">
        <v>19</v>
      </c>
      <c r="H3" s="9" t="s">
        <v>25</v>
      </c>
      <c r="J3" s="18"/>
      <c r="K3" s="18"/>
      <c r="L3" s="19" t="s">
        <v>19</v>
      </c>
      <c r="M3" s="9" t="s">
        <v>25</v>
      </c>
      <c r="N3" s="19" t="s">
        <v>19</v>
      </c>
      <c r="O3" s="9" t="s">
        <v>25</v>
      </c>
      <c r="P3" s="19" t="s">
        <v>19</v>
      </c>
      <c r="Q3" s="9" t="s">
        <v>25</v>
      </c>
    </row>
    <row r="4" spans="1:17" ht="21">
      <c r="A4" s="7">
        <v>1</v>
      </c>
      <c r="B4" s="10" t="s">
        <v>0</v>
      </c>
      <c r="C4" s="10">
        <v>16</v>
      </c>
      <c r="D4" s="10">
        <v>30900</v>
      </c>
      <c r="E4" s="10">
        <v>0</v>
      </c>
      <c r="F4" s="10">
        <v>0</v>
      </c>
      <c r="G4" s="10">
        <f>E4+C4</f>
        <v>16</v>
      </c>
      <c r="H4" s="10">
        <f>F4+D4</f>
        <v>30900</v>
      </c>
      <c r="J4" s="7">
        <v>1</v>
      </c>
      <c r="K4" s="10" t="s">
        <v>0</v>
      </c>
      <c r="L4" s="10">
        <v>28</v>
      </c>
      <c r="M4" s="22">
        <v>8820</v>
      </c>
      <c r="N4" s="10">
        <v>9</v>
      </c>
      <c r="O4" s="10">
        <v>870</v>
      </c>
      <c r="P4" s="10">
        <f>L4+N4</f>
        <v>37</v>
      </c>
      <c r="Q4" s="22">
        <f>M4+O4</f>
        <v>9690</v>
      </c>
    </row>
    <row r="5" spans="1:17" ht="21">
      <c r="A5" s="7">
        <v>2</v>
      </c>
      <c r="B5" s="10" t="s">
        <v>1</v>
      </c>
      <c r="C5" s="10">
        <v>7</v>
      </c>
      <c r="D5" s="10">
        <v>36000</v>
      </c>
      <c r="E5" s="10">
        <v>0</v>
      </c>
      <c r="F5" s="11">
        <v>0</v>
      </c>
      <c r="G5" s="10">
        <f t="shared" ref="G5:H17" si="0">E5+C5</f>
        <v>7</v>
      </c>
      <c r="H5" s="10">
        <f t="shared" si="0"/>
        <v>36000</v>
      </c>
      <c r="J5" s="7">
        <v>2</v>
      </c>
      <c r="K5" s="10" t="s">
        <v>1</v>
      </c>
      <c r="L5" s="10">
        <v>52</v>
      </c>
      <c r="M5" s="22">
        <v>11650</v>
      </c>
      <c r="N5" s="10">
        <v>11</v>
      </c>
      <c r="O5" s="11">
        <v>810</v>
      </c>
      <c r="P5" s="10">
        <f t="shared" ref="P5:Q13" si="1">L5+N5</f>
        <v>63</v>
      </c>
      <c r="Q5" s="22">
        <f t="shared" si="1"/>
        <v>12460</v>
      </c>
    </row>
    <row r="6" spans="1:17" ht="21">
      <c r="A6" s="7">
        <v>3</v>
      </c>
      <c r="B6" s="10" t="s">
        <v>2</v>
      </c>
      <c r="C6" s="10">
        <v>3</v>
      </c>
      <c r="D6" s="10">
        <v>7800</v>
      </c>
      <c r="E6" s="10">
        <v>1</v>
      </c>
      <c r="F6" s="10">
        <v>200</v>
      </c>
      <c r="G6" s="10">
        <f t="shared" si="0"/>
        <v>4</v>
      </c>
      <c r="H6" s="10">
        <f t="shared" si="0"/>
        <v>8000</v>
      </c>
      <c r="J6" s="7">
        <v>3</v>
      </c>
      <c r="K6" s="10" t="s">
        <v>2</v>
      </c>
      <c r="L6" s="10">
        <v>29</v>
      </c>
      <c r="M6" s="22">
        <v>9315</v>
      </c>
      <c r="N6" s="10">
        <v>13</v>
      </c>
      <c r="O6" s="10">
        <v>1420</v>
      </c>
      <c r="P6" s="10">
        <f t="shared" si="1"/>
        <v>42</v>
      </c>
      <c r="Q6" s="22">
        <f t="shared" si="1"/>
        <v>10735</v>
      </c>
    </row>
    <row r="7" spans="1:17" ht="21">
      <c r="A7" s="7">
        <v>4</v>
      </c>
      <c r="B7" s="10" t="s">
        <v>3</v>
      </c>
      <c r="C7" s="10">
        <v>10</v>
      </c>
      <c r="D7" s="10">
        <v>40200</v>
      </c>
      <c r="E7" s="10">
        <v>0</v>
      </c>
      <c r="F7" s="10">
        <v>0</v>
      </c>
      <c r="G7" s="10">
        <f t="shared" si="0"/>
        <v>10</v>
      </c>
      <c r="H7" s="10">
        <f t="shared" si="0"/>
        <v>40200</v>
      </c>
      <c r="J7" s="7">
        <v>4</v>
      </c>
      <c r="K7" s="10" t="s">
        <v>3</v>
      </c>
      <c r="L7" s="10">
        <v>30</v>
      </c>
      <c r="M7" s="22">
        <v>5565</v>
      </c>
      <c r="N7" s="10">
        <v>1</v>
      </c>
      <c r="O7" s="10">
        <v>100</v>
      </c>
      <c r="P7" s="10">
        <f t="shared" si="1"/>
        <v>31</v>
      </c>
      <c r="Q7" s="22">
        <f t="shared" si="1"/>
        <v>5665</v>
      </c>
    </row>
    <row r="8" spans="1:17" ht="21">
      <c r="A8" s="7">
        <v>5</v>
      </c>
      <c r="B8" s="10" t="s">
        <v>4</v>
      </c>
      <c r="C8" s="10">
        <v>1</v>
      </c>
      <c r="D8" s="10">
        <v>5000</v>
      </c>
      <c r="E8" s="10">
        <v>1</v>
      </c>
      <c r="F8" s="11">
        <v>3000</v>
      </c>
      <c r="G8" s="10">
        <f t="shared" si="0"/>
        <v>2</v>
      </c>
      <c r="H8" s="10">
        <f t="shared" si="0"/>
        <v>8000</v>
      </c>
      <c r="J8" s="7">
        <v>5</v>
      </c>
      <c r="K8" s="10" t="s">
        <v>4</v>
      </c>
      <c r="L8" s="10">
        <v>20</v>
      </c>
      <c r="M8" s="22">
        <v>3480</v>
      </c>
      <c r="N8" s="10">
        <v>4</v>
      </c>
      <c r="O8" s="11">
        <v>550</v>
      </c>
      <c r="P8" s="10">
        <f t="shared" si="1"/>
        <v>24</v>
      </c>
      <c r="Q8" s="22">
        <f t="shared" si="1"/>
        <v>4030</v>
      </c>
    </row>
    <row r="9" spans="1:17" ht="21">
      <c r="A9" s="7">
        <v>6</v>
      </c>
      <c r="B9" s="10" t="s">
        <v>5</v>
      </c>
      <c r="C9" s="10">
        <v>7</v>
      </c>
      <c r="D9" s="10">
        <v>13250</v>
      </c>
      <c r="E9" s="10">
        <v>0</v>
      </c>
      <c r="F9" s="10">
        <v>0</v>
      </c>
      <c r="G9" s="10">
        <f t="shared" si="0"/>
        <v>7</v>
      </c>
      <c r="H9" s="10">
        <f t="shared" si="0"/>
        <v>13250</v>
      </c>
      <c r="J9" s="7">
        <v>6</v>
      </c>
      <c r="K9" s="10" t="s">
        <v>5</v>
      </c>
      <c r="L9" s="10">
        <f>113+24</f>
        <v>137</v>
      </c>
      <c r="M9" s="22">
        <f>27500+5510</f>
        <v>33010</v>
      </c>
      <c r="N9" s="10">
        <v>8</v>
      </c>
      <c r="O9" s="10">
        <v>510</v>
      </c>
      <c r="P9" s="10">
        <f t="shared" si="1"/>
        <v>145</v>
      </c>
      <c r="Q9" s="22">
        <f t="shared" si="1"/>
        <v>33520</v>
      </c>
    </row>
    <row r="10" spans="1:17" ht="21">
      <c r="A10" s="7">
        <v>7</v>
      </c>
      <c r="B10" s="10" t="s">
        <v>6</v>
      </c>
      <c r="C10" s="10">
        <v>3</v>
      </c>
      <c r="D10" s="10">
        <v>8000</v>
      </c>
      <c r="E10" s="10">
        <v>1</v>
      </c>
      <c r="F10" s="10">
        <v>200</v>
      </c>
      <c r="G10" s="10">
        <f t="shared" si="0"/>
        <v>4</v>
      </c>
      <c r="H10" s="10">
        <f t="shared" si="0"/>
        <v>8200</v>
      </c>
      <c r="J10" s="7">
        <v>7</v>
      </c>
      <c r="K10" s="10" t="s">
        <v>8</v>
      </c>
      <c r="L10" s="10">
        <v>45</v>
      </c>
      <c r="M10" s="22">
        <v>11070</v>
      </c>
      <c r="N10" s="10">
        <v>8</v>
      </c>
      <c r="O10" s="10">
        <v>1010</v>
      </c>
      <c r="P10" s="10">
        <f t="shared" si="1"/>
        <v>53</v>
      </c>
      <c r="Q10" s="22">
        <f t="shared" si="1"/>
        <v>12080</v>
      </c>
    </row>
    <row r="11" spans="1:17" ht="21">
      <c r="A11" s="7">
        <v>8</v>
      </c>
      <c r="B11" s="10" t="s">
        <v>7</v>
      </c>
      <c r="C11" s="10">
        <v>1</v>
      </c>
      <c r="D11" s="10">
        <v>5000</v>
      </c>
      <c r="E11" s="10">
        <v>0</v>
      </c>
      <c r="F11" s="10">
        <v>0</v>
      </c>
      <c r="G11" s="10">
        <f t="shared" si="0"/>
        <v>1</v>
      </c>
      <c r="H11" s="10">
        <f t="shared" si="0"/>
        <v>5000</v>
      </c>
      <c r="J11" s="7">
        <v>8</v>
      </c>
      <c r="K11" s="10" t="s">
        <v>9</v>
      </c>
      <c r="L11" s="10">
        <v>19</v>
      </c>
      <c r="M11" s="22">
        <v>8190</v>
      </c>
      <c r="N11" s="10">
        <v>4</v>
      </c>
      <c r="O11" s="10">
        <v>625</v>
      </c>
      <c r="P11" s="10">
        <f t="shared" si="1"/>
        <v>23</v>
      </c>
      <c r="Q11" s="22">
        <f t="shared" si="1"/>
        <v>8815</v>
      </c>
    </row>
    <row r="12" spans="1:17" ht="21">
      <c r="A12" s="7">
        <v>9</v>
      </c>
      <c r="B12" s="10" t="s">
        <v>8</v>
      </c>
      <c r="C12" s="10">
        <v>9</v>
      </c>
      <c r="D12" s="10">
        <v>26777</v>
      </c>
      <c r="E12" s="10">
        <v>5</v>
      </c>
      <c r="F12" s="11">
        <v>4000</v>
      </c>
      <c r="G12" s="10">
        <f t="shared" si="0"/>
        <v>14</v>
      </c>
      <c r="H12" s="10">
        <f t="shared" si="0"/>
        <v>30777</v>
      </c>
      <c r="J12" s="7">
        <v>9</v>
      </c>
      <c r="K12" s="10" t="s">
        <v>23</v>
      </c>
      <c r="L12" s="10">
        <v>26</v>
      </c>
      <c r="M12" s="22">
        <v>5890</v>
      </c>
      <c r="N12" s="10">
        <v>7</v>
      </c>
      <c r="O12" s="11">
        <v>660</v>
      </c>
      <c r="P12" s="10">
        <f t="shared" si="1"/>
        <v>33</v>
      </c>
      <c r="Q12" s="22">
        <f t="shared" si="1"/>
        <v>6550</v>
      </c>
    </row>
    <row r="13" spans="1:17" ht="21">
      <c r="A13" s="7">
        <v>10</v>
      </c>
      <c r="B13" s="10" t="s">
        <v>9</v>
      </c>
      <c r="C13" s="10">
        <v>8</v>
      </c>
      <c r="D13" s="10">
        <v>47000</v>
      </c>
      <c r="E13" s="10">
        <v>0</v>
      </c>
      <c r="F13" s="10">
        <v>0</v>
      </c>
      <c r="G13" s="10">
        <f t="shared" si="0"/>
        <v>8</v>
      </c>
      <c r="H13" s="10">
        <f t="shared" si="0"/>
        <v>47000</v>
      </c>
      <c r="J13" s="7">
        <v>10</v>
      </c>
      <c r="K13" s="10" t="s">
        <v>13</v>
      </c>
      <c r="L13" s="10">
        <v>24</v>
      </c>
      <c r="M13" s="22">
        <v>9600</v>
      </c>
      <c r="N13" s="10">
        <v>5</v>
      </c>
      <c r="O13" s="10">
        <v>700</v>
      </c>
      <c r="P13" s="10">
        <f t="shared" si="1"/>
        <v>29</v>
      </c>
      <c r="Q13" s="22">
        <f t="shared" si="1"/>
        <v>10300</v>
      </c>
    </row>
    <row r="14" spans="1:17" ht="21">
      <c r="A14" s="7">
        <v>11</v>
      </c>
      <c r="B14" s="10" t="s">
        <v>11</v>
      </c>
      <c r="C14" s="10">
        <v>3</v>
      </c>
      <c r="D14" s="10">
        <v>4100</v>
      </c>
      <c r="E14" s="10">
        <v>0</v>
      </c>
      <c r="F14" s="10">
        <v>0</v>
      </c>
      <c r="G14" s="10">
        <f t="shared" si="0"/>
        <v>3</v>
      </c>
      <c r="H14" s="10">
        <f t="shared" si="0"/>
        <v>4100</v>
      </c>
      <c r="J14" s="20" t="s">
        <v>24</v>
      </c>
      <c r="K14" s="21"/>
      <c r="L14" s="10">
        <f>SUM(L4:L13)</f>
        <v>410</v>
      </c>
      <c r="M14" s="22">
        <f t="shared" ref="M14:Q14" si="2">SUM(M4:M13)</f>
        <v>106590</v>
      </c>
      <c r="N14" s="10">
        <f t="shared" si="2"/>
        <v>70</v>
      </c>
      <c r="O14" s="10">
        <f t="shared" si="2"/>
        <v>7255</v>
      </c>
      <c r="P14" s="10">
        <f t="shared" si="2"/>
        <v>480</v>
      </c>
      <c r="Q14" s="22">
        <f t="shared" si="2"/>
        <v>113845</v>
      </c>
    </row>
    <row r="15" spans="1:17" ht="21">
      <c r="A15" s="7">
        <v>12</v>
      </c>
      <c r="B15" s="10" t="s">
        <v>12</v>
      </c>
      <c r="C15" s="10">
        <v>5</v>
      </c>
      <c r="D15" s="10">
        <v>9500</v>
      </c>
      <c r="E15" s="10">
        <v>0</v>
      </c>
      <c r="F15" s="10">
        <v>0</v>
      </c>
      <c r="G15" s="10">
        <f t="shared" si="0"/>
        <v>5</v>
      </c>
      <c r="H15" s="10">
        <f t="shared" si="0"/>
        <v>9500</v>
      </c>
      <c r="J15" s="6"/>
      <c r="K15" s="6"/>
      <c r="L15" s="2"/>
      <c r="M15" s="2"/>
      <c r="N15" s="2"/>
      <c r="O15" s="2"/>
      <c r="P15" s="4"/>
      <c r="Q15" s="4"/>
    </row>
    <row r="16" spans="1:17" ht="21">
      <c r="A16" s="7">
        <v>13</v>
      </c>
      <c r="B16" s="10" t="s">
        <v>10</v>
      </c>
      <c r="C16" s="10">
        <v>3</v>
      </c>
      <c r="D16" s="10">
        <v>1380</v>
      </c>
      <c r="E16" s="10">
        <v>0</v>
      </c>
      <c r="F16" s="10">
        <v>0</v>
      </c>
      <c r="G16" s="10">
        <f t="shared" si="0"/>
        <v>3</v>
      </c>
      <c r="H16" s="10">
        <f t="shared" si="0"/>
        <v>1380</v>
      </c>
      <c r="J16" s="6"/>
      <c r="K16" s="6"/>
      <c r="L16" s="3"/>
      <c r="M16" s="3"/>
      <c r="N16" s="3"/>
      <c r="O16" s="3"/>
      <c r="P16" s="3"/>
      <c r="Q16" s="3"/>
    </row>
    <row r="17" spans="1:17" ht="21">
      <c r="A17" s="7">
        <v>14</v>
      </c>
      <c r="B17" s="10" t="s">
        <v>13</v>
      </c>
      <c r="C17" s="10">
        <v>6</v>
      </c>
      <c r="D17" s="10">
        <v>113000</v>
      </c>
      <c r="E17" s="10">
        <v>7</v>
      </c>
      <c r="F17" s="10">
        <v>4000</v>
      </c>
      <c r="G17" s="10">
        <f t="shared" si="0"/>
        <v>13</v>
      </c>
      <c r="H17" s="10">
        <f t="shared" si="0"/>
        <v>117000</v>
      </c>
      <c r="J17" s="1"/>
      <c r="K17" s="2"/>
      <c r="L17" s="2"/>
      <c r="M17" s="2"/>
      <c r="N17" s="2"/>
      <c r="O17" s="2"/>
      <c r="P17" s="2"/>
      <c r="Q17" s="3"/>
    </row>
    <row r="18" spans="1:17" ht="21">
      <c r="A18" s="12" t="s">
        <v>20</v>
      </c>
      <c r="B18" s="12"/>
      <c r="C18" s="7">
        <f>SUM(C4:C17)</f>
        <v>82</v>
      </c>
      <c r="D18" s="7">
        <f>SUM(D4:D17)</f>
        <v>347907</v>
      </c>
      <c r="E18" s="7">
        <v>15</v>
      </c>
      <c r="F18" s="7">
        <v>11400</v>
      </c>
      <c r="G18" s="7">
        <f>SUM(G4:G17)</f>
        <v>97</v>
      </c>
      <c r="H18" s="13">
        <f>SUM(H4:H17)</f>
        <v>359307</v>
      </c>
      <c r="J18" s="5"/>
      <c r="K18" s="5"/>
      <c r="L18" s="1"/>
      <c r="M18" s="1"/>
      <c r="N18" s="1"/>
      <c r="O18" s="1"/>
      <c r="P18" s="1"/>
      <c r="Q18" s="1"/>
    </row>
    <row r="19" spans="1:17" ht="24.75" customHeight="1"/>
  </sheetData>
  <mergeCells count="17">
    <mergeCell ref="L2:M2"/>
    <mergeCell ref="N2:O2"/>
    <mergeCell ref="P2:Q2"/>
    <mergeCell ref="A1:H1"/>
    <mergeCell ref="B2:B3"/>
    <mergeCell ref="A2:A3"/>
    <mergeCell ref="J1:Q1"/>
    <mergeCell ref="J2:J3"/>
    <mergeCell ref="K2:K3"/>
    <mergeCell ref="J18:K18"/>
    <mergeCell ref="G2:H2"/>
    <mergeCell ref="A18:B18"/>
    <mergeCell ref="C2:D2"/>
    <mergeCell ref="E2:F2"/>
    <mergeCell ref="J16:K16"/>
    <mergeCell ref="J14:K14"/>
    <mergeCell ref="J15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1400</vt:lpstr>
      <vt:lpstr>'1400'!_Toc46654522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lalehzari</dc:creator>
  <cp:lastModifiedBy>lalehzari</cp:lastModifiedBy>
  <cp:lastPrinted>2021-06-08T07:06:09Z</cp:lastPrinted>
  <dcterms:created xsi:type="dcterms:W3CDTF">2021-05-17T07:08:42Z</dcterms:created>
  <dcterms:modified xsi:type="dcterms:W3CDTF">2022-04-30T06:29:32Z</dcterms:modified>
</cp:coreProperties>
</file>